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3" sheetId="2" r:id="rId2"/>
    <sheet name="Лист2" sheetId="3" r:id="rId3"/>
  </sheets>
  <definedNames>
    <definedName name="_xlnm.Print_Area" localSheetId="1">'Лист3'!$A$1:$L$45</definedName>
  </definedNames>
  <calcPr fullCalcOnLoad="1"/>
</workbook>
</file>

<file path=xl/sharedStrings.xml><?xml version="1.0" encoding="utf-8"?>
<sst xmlns="http://schemas.openxmlformats.org/spreadsheetml/2006/main" count="62" uniqueCount="54">
  <si>
    <t>Расчет рабочего времени Позднеевской центральной библиотеки
на 2011 год</t>
  </si>
  <si>
    <t>п/п</t>
  </si>
  <si>
    <t>годовой фонд рабочего времени</t>
  </si>
  <si>
    <t>отпуск</t>
  </si>
  <si>
    <t>работа
в день часов</t>
  </si>
  <si>
    <t>2% рабочего времени по болезни</t>
  </si>
  <si>
    <t>рабочее время</t>
  </si>
  <si>
    <t>расход рабочего времени</t>
  </si>
  <si>
    <t>запись и переригистрация читателей</t>
  </si>
  <si>
    <t>читатели</t>
  </si>
  <si>
    <t>часов</t>
  </si>
  <si>
    <t>посещения детей</t>
  </si>
  <si>
    <t>посещения взрослых</t>
  </si>
  <si>
    <t>работа с задолжниками</t>
  </si>
  <si>
    <t>прием книг в замен утерянных книг</t>
  </si>
  <si>
    <t>подготовка рабочего места</t>
  </si>
  <si>
    <t>отбор в фонде книг на списание</t>
  </si>
  <si>
    <t>ведение систематического каталога</t>
  </si>
  <si>
    <t>ведение  алфавитного каталога</t>
  </si>
  <si>
    <t>проведение массовых мероприятий</t>
  </si>
  <si>
    <t>создание выставок</t>
  </si>
  <si>
    <t>выставки новых поступлений</t>
  </si>
  <si>
    <t>посещение районных СПК</t>
  </si>
  <si>
    <t>справочная работа</t>
  </si>
  <si>
    <t>дни информации</t>
  </si>
  <si>
    <t>библиографические обзоры</t>
  </si>
  <si>
    <t>просмотры литературы</t>
  </si>
  <si>
    <t>устные журналы</t>
  </si>
  <si>
    <t>ведение книги суммарного учета</t>
  </si>
  <si>
    <t>1 читатель</t>
  </si>
  <si>
    <t>1 документ</t>
  </si>
  <si>
    <t>ежедневно</t>
  </si>
  <si>
    <t>единица
измерения</t>
  </si>
  <si>
    <t>1 информация</t>
  </si>
  <si>
    <t>библиографическое групповое 
информирование</t>
  </si>
  <si>
    <t>библиографическое информирование
 индив абонентов</t>
  </si>
  <si>
    <t>1 выставка</t>
  </si>
  <si>
    <t>1 мероприятие</t>
  </si>
  <si>
    <t>1 справка</t>
  </si>
  <si>
    <t>1 карточка</t>
  </si>
  <si>
    <t>1карточка</t>
  </si>
  <si>
    <t>1посещение</t>
  </si>
  <si>
    <t>время 
мин</t>
  </si>
  <si>
    <t>1выставка</t>
  </si>
  <si>
    <t>1обзор</t>
  </si>
  <si>
    <t>1мероприятие</t>
  </si>
  <si>
    <t>1книга</t>
  </si>
  <si>
    <t>рабочие
 время в год</t>
  </si>
  <si>
    <t>рабочие
дни за год</t>
  </si>
  <si>
    <t>ИТОГО:</t>
  </si>
  <si>
    <t>расчет годового фонда работы библиотеки</t>
  </si>
  <si>
    <t>рабочие дни за год</t>
  </si>
  <si>
    <t>рабочие время в год</t>
  </si>
  <si>
    <t>кол-во часов в день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</si>
</sst>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Border="1" applyAlignment="1">
      <alignment wrapText="1"/>
    </xf>
    <xf numFmtId="180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180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5" fillId="0" borderId="13" xfId="0" applyFont="1" applyBorder="1" applyAlignment="1">
      <alignment/>
    </xf>
    <xf numFmtId="0" fontId="6" fillId="0" borderId="10" xfId="0" applyFont="1" applyBorder="1" applyAlignment="1">
      <alignment horizontal="right"/>
    </xf>
    <xf numFmtId="180" fontId="7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horizontal="center" wrapText="1" shrinkToFit="1"/>
    </xf>
    <xf numFmtId="0" fontId="3" fillId="0" borderId="0" xfId="0" applyFont="1" applyAlignment="1">
      <alignment horizontal="center" shrinkToFit="1"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B3:C8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31.140625" style="0" customWidth="1"/>
  </cols>
  <sheetData>
    <row r="3" spans="2:3" ht="30" customHeight="1">
      <c r="B3" s="24" t="s">
        <v>50</v>
      </c>
      <c r="C3" s="25"/>
    </row>
    <row r="4" spans="2:3" ht="12.75">
      <c r="B4" s="1" t="s">
        <v>51</v>
      </c>
      <c r="C4">
        <v>248</v>
      </c>
    </row>
    <row r="5" spans="2:3" ht="12.75">
      <c r="B5" s="1" t="s">
        <v>52</v>
      </c>
      <c r="C5">
        <v>1782.6</v>
      </c>
    </row>
    <row r="6" spans="2:3" ht="12.75">
      <c r="B6" s="1" t="s">
        <v>53</v>
      </c>
      <c r="C6">
        <v>5.4</v>
      </c>
    </row>
    <row r="7" spans="2:3" ht="12.75">
      <c r="B7" s="1" t="s">
        <v>3</v>
      </c>
      <c r="C7">
        <v>28</v>
      </c>
    </row>
    <row r="8" ht="15" customHeight="1">
      <c r="B8" s="1" t="s">
        <v>5</v>
      </c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L28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4.140625" style="0" customWidth="1"/>
    <col min="2" max="2" width="39.57421875" style="3" customWidth="1"/>
    <col min="3" max="3" width="11.421875" style="3" customWidth="1"/>
    <col min="4" max="4" width="10.57421875" style="3" customWidth="1"/>
    <col min="5" max="5" width="13.8515625" style="2" customWidth="1"/>
    <col min="6" max="6" width="11.140625" style="3" customWidth="1"/>
    <col min="7" max="7" width="9.140625" style="0" hidden="1" customWidth="1"/>
    <col min="8" max="8" width="0.5625" style="0" hidden="1" customWidth="1"/>
    <col min="9" max="9" width="8.421875" style="0" hidden="1" customWidth="1"/>
    <col min="10" max="10" width="9.140625" style="0" hidden="1" customWidth="1"/>
    <col min="11" max="11" width="12.00390625" style="0" customWidth="1"/>
  </cols>
  <sheetData>
    <row r="1" spans="1:10" ht="12.7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12" ht="47.2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t="s">
        <v>3</v>
      </c>
      <c r="L2" s="28">
        <v>28</v>
      </c>
    </row>
    <row r="3" spans="1:12" ht="25.5" customHeight="1">
      <c r="A3" t="s">
        <v>1</v>
      </c>
      <c r="B3" s="4" t="s">
        <v>2</v>
      </c>
      <c r="C3" s="5">
        <f>C5-C4</f>
        <v>1164.24</v>
      </c>
      <c r="D3" s="16"/>
      <c r="E3" s="17"/>
      <c r="F3" s="18"/>
      <c r="K3" s="1" t="s">
        <v>48</v>
      </c>
      <c r="L3" s="28">
        <v>248</v>
      </c>
    </row>
    <row r="4" spans="2:12" ht="26.25" customHeight="1">
      <c r="B4" s="6" t="s">
        <v>5</v>
      </c>
      <c r="C4" s="7">
        <f>C5*2%</f>
        <v>23.76</v>
      </c>
      <c r="D4" s="16"/>
      <c r="E4" s="17"/>
      <c r="F4" s="18"/>
      <c r="K4" s="1" t="s">
        <v>47</v>
      </c>
      <c r="L4" s="28">
        <v>1782.6</v>
      </c>
    </row>
    <row r="5" spans="2:12" ht="23.25" customHeight="1">
      <c r="B5" s="6" t="s">
        <v>6</v>
      </c>
      <c r="C5" s="6">
        <f>(L3-L2)*L5</f>
        <v>1188</v>
      </c>
      <c r="D5" s="19"/>
      <c r="E5" s="20"/>
      <c r="F5" s="21"/>
      <c r="K5" s="1" t="s">
        <v>4</v>
      </c>
      <c r="L5" s="28">
        <v>5.4</v>
      </c>
    </row>
    <row r="6" spans="2:6" ht="30.75">
      <c r="B6" s="8" t="s">
        <v>7</v>
      </c>
      <c r="C6" s="9" t="s">
        <v>9</v>
      </c>
      <c r="D6" s="10" t="s">
        <v>42</v>
      </c>
      <c r="E6" s="11" t="s">
        <v>32</v>
      </c>
      <c r="F6" s="9" t="s">
        <v>10</v>
      </c>
    </row>
    <row r="7" spans="2:6" ht="15">
      <c r="B7" s="6" t="s">
        <v>8</v>
      </c>
      <c r="C7" s="29">
        <v>508</v>
      </c>
      <c r="D7" s="9">
        <v>8</v>
      </c>
      <c r="E7" s="12" t="s">
        <v>29</v>
      </c>
      <c r="F7" s="13">
        <f>(C7*D7)/60</f>
        <v>67.73333333333333</v>
      </c>
    </row>
    <row r="8" spans="2:6" ht="15">
      <c r="B8" s="6" t="s">
        <v>11</v>
      </c>
      <c r="C8" s="29">
        <v>2300</v>
      </c>
      <c r="D8" s="9">
        <v>10</v>
      </c>
      <c r="E8" s="12" t="s">
        <v>29</v>
      </c>
      <c r="F8" s="13">
        <f>(C8*D8)/60</f>
        <v>383.3333333333333</v>
      </c>
    </row>
    <row r="9" spans="2:6" ht="15">
      <c r="B9" s="6" t="s">
        <v>12</v>
      </c>
      <c r="C9" s="29">
        <v>2400</v>
      </c>
      <c r="D9" s="9">
        <v>8</v>
      </c>
      <c r="E9" s="12" t="s">
        <v>29</v>
      </c>
      <c r="F9" s="13">
        <f>(C9*D9)/60</f>
        <v>320</v>
      </c>
    </row>
    <row r="10" spans="2:6" ht="15">
      <c r="B10" s="6" t="s">
        <v>13</v>
      </c>
      <c r="C10" s="29">
        <v>20</v>
      </c>
      <c r="D10" s="9">
        <v>5.2</v>
      </c>
      <c r="E10" s="12" t="s">
        <v>29</v>
      </c>
      <c r="F10" s="14">
        <f aca="true" t="shared" si="0" ref="F10:F17">(C10*D10)/60</f>
        <v>1.7333333333333334</v>
      </c>
    </row>
    <row r="11" spans="2:6" ht="25.5" customHeight="1">
      <c r="B11" s="15" t="s">
        <v>14</v>
      </c>
      <c r="C11" s="29">
        <v>10</v>
      </c>
      <c r="D11" s="9">
        <v>6</v>
      </c>
      <c r="E11" s="12" t="s">
        <v>30</v>
      </c>
      <c r="F11" s="9">
        <f t="shared" si="0"/>
        <v>1</v>
      </c>
    </row>
    <row r="12" spans="2:6" ht="15">
      <c r="B12" s="6" t="s">
        <v>15</v>
      </c>
      <c r="C12" s="29">
        <v>220</v>
      </c>
      <c r="D12" s="9">
        <v>8</v>
      </c>
      <c r="E12" s="12" t="s">
        <v>31</v>
      </c>
      <c r="F12" s="13">
        <f t="shared" si="0"/>
        <v>29.333333333333332</v>
      </c>
    </row>
    <row r="13" spans="2:6" ht="15">
      <c r="B13" s="6" t="s">
        <v>16</v>
      </c>
      <c r="C13" s="29">
        <v>500</v>
      </c>
      <c r="D13" s="9">
        <v>17</v>
      </c>
      <c r="E13" s="12" t="s">
        <v>30</v>
      </c>
      <c r="F13" s="13">
        <f t="shared" si="0"/>
        <v>141.66666666666666</v>
      </c>
    </row>
    <row r="14" spans="2:6" ht="15">
      <c r="B14" s="6" t="s">
        <v>17</v>
      </c>
      <c r="C14" s="29">
        <v>50</v>
      </c>
      <c r="D14" s="9">
        <v>3</v>
      </c>
      <c r="E14" s="12" t="s">
        <v>39</v>
      </c>
      <c r="F14" s="13">
        <f t="shared" si="0"/>
        <v>2.5</v>
      </c>
    </row>
    <row r="15" spans="2:6" ht="15">
      <c r="B15" s="6" t="s">
        <v>18</v>
      </c>
      <c r="C15" s="29">
        <v>50</v>
      </c>
      <c r="D15" s="9">
        <v>2.8</v>
      </c>
      <c r="E15" s="12" t="s">
        <v>40</v>
      </c>
      <c r="F15" s="13">
        <f t="shared" si="0"/>
        <v>2.3333333333333335</v>
      </c>
    </row>
    <row r="16" spans="2:6" ht="15">
      <c r="B16" s="6" t="s">
        <v>19</v>
      </c>
      <c r="C16" s="29">
        <v>2</v>
      </c>
      <c r="D16" s="9">
        <v>62</v>
      </c>
      <c r="E16" s="12" t="s">
        <v>37</v>
      </c>
      <c r="F16" s="13">
        <f t="shared" si="0"/>
        <v>2.066666666666667</v>
      </c>
    </row>
    <row r="17" spans="2:6" ht="15">
      <c r="B17" s="6" t="s">
        <v>20</v>
      </c>
      <c r="C17" s="29">
        <v>10</v>
      </c>
      <c r="D17" s="9">
        <v>1.42</v>
      </c>
      <c r="E17" s="12" t="s">
        <v>36</v>
      </c>
      <c r="F17" s="13">
        <f t="shared" si="0"/>
        <v>0.23666666666666666</v>
      </c>
    </row>
    <row r="18" spans="2:6" ht="15">
      <c r="B18" s="6" t="s">
        <v>21</v>
      </c>
      <c r="C18" s="29">
        <v>20</v>
      </c>
      <c r="D18" s="9">
        <v>0.75</v>
      </c>
      <c r="E18" s="12" t="s">
        <v>43</v>
      </c>
      <c r="F18" s="13">
        <f>(C18*D18)/60</f>
        <v>0.25</v>
      </c>
    </row>
    <row r="19" spans="2:6" ht="15">
      <c r="B19" s="6" t="s">
        <v>22</v>
      </c>
      <c r="C19" s="29">
        <v>9</v>
      </c>
      <c r="D19" s="9">
        <v>7</v>
      </c>
      <c r="E19" s="12" t="s">
        <v>41</v>
      </c>
      <c r="F19" s="13">
        <f>(C19*D19)/60</f>
        <v>1.05</v>
      </c>
    </row>
    <row r="20" spans="2:6" ht="15">
      <c r="B20" s="6" t="s">
        <v>23</v>
      </c>
      <c r="C20" s="29">
        <v>350</v>
      </c>
      <c r="D20" s="9">
        <v>6</v>
      </c>
      <c r="E20" s="12" t="s">
        <v>38</v>
      </c>
      <c r="F20" s="13">
        <f>(C20*D20)/60</f>
        <v>35</v>
      </c>
    </row>
    <row r="21" spans="2:6" ht="15">
      <c r="B21" s="6" t="s">
        <v>24</v>
      </c>
      <c r="C21" s="29">
        <v>2</v>
      </c>
      <c r="D21" s="9">
        <v>12</v>
      </c>
      <c r="E21" s="12" t="s">
        <v>37</v>
      </c>
      <c r="F21" s="13">
        <f aca="true" t="shared" si="1" ref="F21:F27">C21*D21</f>
        <v>24</v>
      </c>
    </row>
    <row r="22" spans="2:6" ht="15">
      <c r="B22" s="6" t="s">
        <v>25</v>
      </c>
      <c r="C22" s="29">
        <v>4</v>
      </c>
      <c r="D22" s="9">
        <v>7.4</v>
      </c>
      <c r="E22" s="12" t="s">
        <v>44</v>
      </c>
      <c r="F22" s="13">
        <f t="shared" si="1"/>
        <v>29.6</v>
      </c>
    </row>
    <row r="23" spans="2:6" ht="15">
      <c r="B23" s="6" t="s">
        <v>26</v>
      </c>
      <c r="C23" s="29"/>
      <c r="D23" s="9">
        <v>0.75</v>
      </c>
      <c r="E23" s="12"/>
      <c r="F23" s="13">
        <f t="shared" si="1"/>
        <v>0</v>
      </c>
    </row>
    <row r="24" spans="2:6" ht="15">
      <c r="B24" s="6" t="s">
        <v>27</v>
      </c>
      <c r="C24" s="29">
        <v>1</v>
      </c>
      <c r="D24" s="9">
        <v>50</v>
      </c>
      <c r="E24" s="12" t="s">
        <v>45</v>
      </c>
      <c r="F24" s="13">
        <f t="shared" si="1"/>
        <v>50</v>
      </c>
    </row>
    <row r="25" spans="2:6" ht="15">
      <c r="B25" s="6" t="s">
        <v>28</v>
      </c>
      <c r="C25" s="29">
        <v>50</v>
      </c>
      <c r="D25" s="9">
        <v>0.13</v>
      </c>
      <c r="E25" s="12" t="s">
        <v>46</v>
      </c>
      <c r="F25" s="13">
        <f t="shared" si="1"/>
        <v>6.5</v>
      </c>
    </row>
    <row r="26" spans="2:6" ht="29.25" customHeight="1">
      <c r="B26" s="15" t="s">
        <v>35</v>
      </c>
      <c r="C26" s="29">
        <v>12</v>
      </c>
      <c r="D26" s="9">
        <v>1</v>
      </c>
      <c r="E26" s="12" t="s">
        <v>33</v>
      </c>
      <c r="F26" s="13">
        <f t="shared" si="1"/>
        <v>12</v>
      </c>
    </row>
    <row r="27" spans="2:6" ht="30">
      <c r="B27" s="15" t="s">
        <v>34</v>
      </c>
      <c r="C27" s="29">
        <v>3</v>
      </c>
      <c r="D27" s="9">
        <v>16</v>
      </c>
      <c r="E27" s="12" t="s">
        <v>33</v>
      </c>
      <c r="F27" s="13">
        <f t="shared" si="1"/>
        <v>48</v>
      </c>
    </row>
    <row r="28" spans="5:6" ht="15">
      <c r="E28" s="22" t="s">
        <v>49</v>
      </c>
      <c r="F28" s="23">
        <f>SUM(F7:F27)</f>
        <v>1158.3366666666666</v>
      </c>
    </row>
  </sheetData>
  <sheetProtection/>
  <mergeCells count="1">
    <mergeCell ref="A1:J2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XP GAME 2007</cp:lastModifiedBy>
  <cp:lastPrinted>2010-11-20T10:57:42Z</cp:lastPrinted>
  <dcterms:created xsi:type="dcterms:W3CDTF">1996-10-08T23:32:33Z</dcterms:created>
  <dcterms:modified xsi:type="dcterms:W3CDTF">2012-10-27T17:56:27Z</dcterms:modified>
  <cp:category/>
  <cp:version/>
  <cp:contentType/>
  <cp:contentStatus/>
</cp:coreProperties>
</file>